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\Downloads\"/>
    </mc:Choice>
  </mc:AlternateContent>
  <xr:revisionPtr revIDLastSave="0" documentId="13_ncr:1_{22E2EBD3-CDD7-4EB8-AA0B-AF42368D9E89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" l="1"/>
  <c r="O22" i="1"/>
  <c r="O17" i="1"/>
  <c r="G73" i="1"/>
  <c r="G72" i="1"/>
  <c r="G69" i="1"/>
  <c r="G66" i="1"/>
  <c r="G65" i="1"/>
  <c r="G61" i="1"/>
  <c r="N23" i="1"/>
  <c r="N22" i="1"/>
  <c r="N17" i="1"/>
  <c r="N12" i="1"/>
  <c r="O12" i="1"/>
  <c r="N11" i="1"/>
  <c r="O11" i="1"/>
  <c r="F55" i="1"/>
  <c r="G55" i="1"/>
  <c r="F54" i="1"/>
  <c r="G54" i="1"/>
  <c r="F14" i="1"/>
  <c r="G14" i="1"/>
  <c r="N32" i="1" l="1"/>
  <c r="O32" i="1" s="1"/>
  <c r="N33" i="1"/>
  <c r="O33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1" i="1"/>
  <c r="O21" i="1" s="1"/>
  <c r="N20" i="1"/>
  <c r="O20" i="1" s="1"/>
  <c r="N19" i="1"/>
  <c r="O19" i="1" s="1"/>
  <c r="N18" i="1"/>
  <c r="O18" i="1" s="1"/>
  <c r="N16" i="1"/>
  <c r="O16" i="1" s="1"/>
  <c r="N15" i="1"/>
  <c r="O15" i="1" s="1"/>
  <c r="N14" i="1"/>
  <c r="O14" i="1" s="1"/>
  <c r="N13" i="1"/>
  <c r="O13" i="1" s="1"/>
  <c r="N10" i="1"/>
  <c r="O10" i="1" s="1"/>
  <c r="N9" i="1"/>
  <c r="O9" i="1" s="1"/>
  <c r="N8" i="1"/>
  <c r="O8" i="1" s="1"/>
  <c r="N7" i="1"/>
  <c r="O7" i="1" s="1"/>
  <c r="N6" i="1"/>
  <c r="F75" i="1"/>
  <c r="G75" i="1" s="1"/>
  <c r="F74" i="1"/>
  <c r="G74" i="1" s="1"/>
  <c r="F73" i="1"/>
  <c r="F72" i="1"/>
  <c r="F71" i="1"/>
  <c r="G71" i="1" s="1"/>
  <c r="F70" i="1"/>
  <c r="G70" i="1" s="1"/>
  <c r="F69" i="1"/>
  <c r="F68" i="1"/>
  <c r="G68" i="1" s="1"/>
  <c r="F67" i="1"/>
  <c r="G67" i="1" s="1"/>
  <c r="F66" i="1"/>
  <c r="F65" i="1"/>
  <c r="F64" i="1"/>
  <c r="G64" i="1" s="1"/>
  <c r="F63" i="1"/>
  <c r="G63" i="1" s="1"/>
  <c r="F62" i="1"/>
  <c r="G62" i="1" s="1"/>
  <c r="F61" i="1"/>
  <c r="F60" i="1"/>
  <c r="G60" i="1" s="1"/>
  <c r="F59" i="1"/>
  <c r="G59" i="1" s="1"/>
  <c r="F58" i="1"/>
  <c r="G58" i="1" s="1"/>
  <c r="F57" i="1"/>
  <c r="G57" i="1" s="1"/>
  <c r="F56" i="1"/>
  <c r="G56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F6" i="1"/>
  <c r="G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O6" i="1" l="1"/>
  <c r="O34" i="1" s="1"/>
  <c r="K3" i="1" s="1"/>
  <c r="G41" i="1"/>
  <c r="G76" i="1" s="1"/>
  <c r="J3" i="1" s="1"/>
  <c r="L3" i="1" l="1"/>
</calcChain>
</file>

<file path=xl/sharedStrings.xml><?xml version="1.0" encoding="utf-8"?>
<sst xmlns="http://schemas.openxmlformats.org/spreadsheetml/2006/main" count="56" uniqueCount="31">
  <si>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</si>
  <si>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</si>
  <si>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</si>
  <si>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</si>
  <si>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</si>
  <si>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/180</t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</si>
  <si>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</si>
  <si>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</si>
  <si>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</si>
  <si>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</si>
  <si>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/120</t>
    <phoneticPr fontId="1"/>
  </si>
  <si>
    <t>/61</t>
    <phoneticPr fontId="1"/>
  </si>
  <si>
    <t>なまえ</t>
    <phoneticPr fontId="1"/>
  </si>
  <si>
    <t>げんごちしき・どっかい</t>
    <phoneticPr fontId="1"/>
  </si>
  <si>
    <t>ちょうかい</t>
    <phoneticPr fontId="1"/>
  </si>
  <si>
    <t>ごうけい</t>
    <phoneticPr fontId="1"/>
  </si>
  <si>
    <t>げんごちしき（もじ・ごい）</t>
    <phoneticPr fontId="1"/>
  </si>
  <si>
    <t>げんごちしき（ぶんぽう）</t>
    <phoneticPr fontId="1"/>
  </si>
  <si>
    <t>どっかい</t>
    <phoneticPr fontId="1"/>
  </si>
  <si>
    <t>もんだい1</t>
    <phoneticPr fontId="1"/>
  </si>
  <si>
    <t>もんだい2</t>
    <phoneticPr fontId="1"/>
  </si>
  <si>
    <t>もんだい3</t>
    <phoneticPr fontId="1"/>
  </si>
  <si>
    <t>もんだい4</t>
    <phoneticPr fontId="1"/>
  </si>
  <si>
    <t>もんだい5</t>
    <phoneticPr fontId="1"/>
  </si>
  <si>
    <t>もんだい6</t>
    <phoneticPr fontId="1"/>
  </si>
  <si>
    <t>＊合格点は180点満点中90点</t>
    <rPh sb="8" eb="9">
      <t>テン</t>
    </rPh>
    <rPh sb="9" eb="12">
      <t>マンテンチュウ</t>
    </rPh>
    <phoneticPr fontId="1"/>
  </si>
  <si>
    <t>＊ただし、げんごちしき・どっかいの得点区分で38点、ちょうかいの得点区分で19点に達していないものが1つでもあると不合格</t>
    <rPh sb="32" eb="34">
      <t>トクテン</t>
    </rPh>
    <rPh sb="34" eb="35">
      <t>ク</t>
    </rPh>
    <rPh sb="35" eb="36">
      <t>フン</t>
    </rPh>
    <rPh sb="39" eb="40">
      <t>テン</t>
    </rPh>
    <phoneticPr fontId="1"/>
  </si>
  <si>
    <t>①　E、M列（ベージュの色付きのセル）に解答を入れる。</t>
    <rPh sb="5" eb="6">
      <t>レツ</t>
    </rPh>
    <rPh sb="12" eb="14">
      <t>イロツ</t>
    </rPh>
    <rPh sb="20" eb="22">
      <t>カイトウ</t>
    </rPh>
    <rPh sb="23" eb="24">
      <t>イ</t>
    </rPh>
    <phoneticPr fontId="1"/>
  </si>
  <si>
    <t>②　F、N列に、正解なら〇、不正解なら×が表示される。</t>
    <rPh sb="5" eb="6">
      <t>レツ</t>
    </rPh>
    <rPh sb="8" eb="10">
      <t>セイカイ</t>
    </rPh>
    <rPh sb="14" eb="17">
      <t>フセイカイ</t>
    </rPh>
    <rPh sb="21" eb="23">
      <t>ヒョウジ</t>
    </rPh>
    <phoneticPr fontId="1"/>
  </si>
  <si>
    <t>O34に表示される「聴解」の得点は61点満点です。
それを60点満点に換算してK3に表示します。</t>
    <rPh sb="4" eb="6">
      <t>ヒョウジ</t>
    </rPh>
    <rPh sb="10" eb="12">
      <t>チョウカイ</t>
    </rPh>
    <rPh sb="14" eb="16">
      <t>トクテン</t>
    </rPh>
    <rPh sb="19" eb="20">
      <t>テン</t>
    </rPh>
    <rPh sb="20" eb="22">
      <t>マンテン</t>
    </rPh>
    <rPh sb="31" eb="32">
      <t>テン</t>
    </rPh>
    <rPh sb="32" eb="34">
      <t>マンテン</t>
    </rPh>
    <rPh sb="35" eb="37">
      <t>カンサン</t>
    </rPh>
    <rPh sb="42" eb="44">
      <t>ヒョウジ</t>
    </rPh>
    <phoneticPr fontId="1"/>
  </si>
  <si>
    <t>アスク出版『はじめての日本語能力試験　合格模試N4』第3回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</si>
</sst>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8" xfId="0" applyFill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109008</xdr:colOff>
      <xdr:row>0</xdr:row>
      <xdr:rowOff>103462</xdr:rowOff>
    </xdr:from>
    <xdr:to>
      <xdr:col>13</xdr:col>
      <xdr:colOff>490008</xdr:colOff>
      <xdr:row>28</xdr:row>
      <xdr:rowOff>221318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F2C8BD-49B1-4D62-9FE0-779327AB9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6508" y="103462"/>
          <a:ext cx="5196417" cy="7875439"/>
        </a:xfrm>
        <a:prstGeom prst="rect">
          <a:avLst/>
        </a:prstGeom>
      </xdr:spPr>
    </xdr:pic>
    <xdr:clientData/>
  </xdr:twoCellAnchor>
  <xdr:oneCellAnchor>
    <xdr:from>
      <xdr:col>13</xdr:col>
      <xdr:colOff>287866</xdr:colOff>
      <xdr:row>10</xdr:row>
      <xdr:rowOff>303741</xdr:rowOff>
    </xdr:from>
    <xdr:ext cx="584006" cy="2802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C59703-190B-4C1F-B1F8-325F3F1D8522}"/>
            </a:ext>
          </a:extLst>
        </xdr:cNvPr>
        <xdr:cNvSpPr txBox="1"/>
      </xdr:nvSpPr>
      <xdr:spPr>
        <a:xfrm>
          <a:off x="9230783" y="3446991"/>
          <a:ext cx="5840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</a:t>
          </a:r>
          <a:r>
            <a:rPr kumimoji="1" lang="en-US" altLang="ja-JP" sz="1200" b="1">
              <a:solidFill>
                <a:srgbClr val="FF0000"/>
              </a:solidFill>
            </a:rPr>
            <a:t>O34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148166</xdr:colOff>
      <xdr:row>10</xdr:row>
      <xdr:rowOff>402167</xdr:rowOff>
    </xdr:from>
    <xdr:to>
      <xdr:col>13</xdr:col>
      <xdr:colOff>372534</xdr:colOff>
      <xdr:row>11</xdr:row>
      <xdr:rowOff>31750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DEE95B8-293C-480B-AA9A-C199136219D9}"/>
            </a:ext>
          </a:extLst>
        </xdr:cNvPr>
        <xdr:cNvSpPr/>
      </xdr:nvSpPr>
      <xdr:spPr>
        <a:xfrm>
          <a:off x="9091083" y="3545417"/>
          <a:ext cx="224368" cy="105833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404282</xdr:colOff>
      <xdr:row>0</xdr:row>
      <xdr:rowOff>167217</xdr:rowOff>
    </xdr:from>
    <xdr:ext cx="486159" cy="2802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B52100-1D39-4213-B306-04840E72CC56}"/>
            </a:ext>
          </a:extLst>
        </xdr:cNvPr>
        <xdr:cNvSpPr txBox="1"/>
      </xdr:nvSpPr>
      <xdr:spPr>
        <a:xfrm>
          <a:off x="7971365" y="167217"/>
          <a:ext cx="4861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K3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450849</xdr:colOff>
      <xdr:row>1</xdr:row>
      <xdr:rowOff>151340</xdr:rowOff>
    </xdr:from>
    <xdr:to>
      <xdr:col>12</xdr:col>
      <xdr:colOff>105833</xdr:colOff>
      <xdr:row>2</xdr:row>
      <xdr:rowOff>52917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7C868C7-92C0-438A-915D-7BDFE7B42A6C}"/>
            </a:ext>
          </a:extLst>
        </xdr:cNvPr>
        <xdr:cNvSpPr/>
      </xdr:nvSpPr>
      <xdr:spPr>
        <a:xfrm>
          <a:off x="8017932" y="394757"/>
          <a:ext cx="342901" cy="144993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283632</xdr:colOff>
      <xdr:row>1</xdr:row>
      <xdr:rowOff>105833</xdr:rowOff>
    </xdr:from>
    <xdr:ext cx="1875368" cy="4612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5099049" y="349250"/>
          <a:ext cx="1875368" cy="461281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0070C0"/>
              </a:solidFill>
            </a:rPr>
            <a:t>言語知識・読解の解答を入力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553509</xdr:colOff>
      <xdr:row>10</xdr:row>
      <xdr:rowOff>324908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8120592" y="3468158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dimension ref="A1:W76"/>
  <sheetViews>
    <sheetView tabSelected="1" zoomScaleNormal="100" workbookViewId="0">
      <selection activeCell="V15" sqref="V15"/>
    </sheetView>
  </sheetViews>
  <sheetFormatPr defaultRowHeight="18.75" x14ac:dyDescent="0.4"/>
  <cols>
    <col min="1" max="1" width="26.25" customWidth="1"/>
    <col min="2" max="2" width="11.875" customWidth="1"/>
    <col min="3" max="7" width="6.625" customWidth="1"/>
    <col min="9" max="9" width="23" customWidth="1"/>
    <col min="10" max="10" width="13.875" customWidth="1"/>
    <col min="11" max="11" width="11.625" customWidth="1"/>
    <col min="12" max="12" width="9.25" customWidth="1"/>
    <col min="13" max="15" width="6.625" customWidth="1"/>
  </cols>
  <sheetData>
    <row r="1" spans="1:23" ht="19.5" thickBot="1" x14ac:dyDescent="0.45">
      <c r="A1" s="1" t="s">
        <v>30</v>
      </c>
    </row>
    <row r="2" spans="1:23" ht="38.25" customHeight="1" thickBot="1" x14ac:dyDescent="0.45">
      <c r="A2" s="1"/>
      <c r="I2" s="21" t="s">
        <v>12</v>
      </c>
      <c r="J2" s="30" t="s">
        <v>13</v>
      </c>
      <c r="K2" s="22" t="s">
        <v>14</v>
      </c>
      <c r="L2" s="23" t="s">
        <v>15</v>
      </c>
      <c r="P2" s="28" t="s">
        <v>25</v>
      </c>
    </row>
    <row r="3" spans="1:23" ht="24.75" thickBot="1" x14ac:dyDescent="0.45">
      <c r="A3" s="1"/>
      <c r="I3" s="27"/>
      <c r="J3" s="24">
        <f>G76</f>
        <v>0</v>
      </c>
      <c r="K3" s="25">
        <f>O34/61*60</f>
        <v>0</v>
      </c>
      <c r="L3" s="26">
        <f>SUM(J3:K3)</f>
        <v>0</v>
      </c>
      <c r="M3" t="s">
        <v>5</v>
      </c>
      <c r="P3" s="33" t="s">
        <v>26</v>
      </c>
      <c r="Q3" s="33"/>
      <c r="R3" s="33"/>
      <c r="S3" s="33"/>
      <c r="T3" s="33"/>
      <c r="U3" s="33"/>
      <c r="V3" s="33"/>
      <c r="W3" s="33"/>
    </row>
    <row r="4" spans="1:23" ht="19.5" thickBot="1" x14ac:dyDescent="0.45">
      <c r="A4" s="1"/>
      <c r="P4" s="33"/>
      <c r="Q4" s="33"/>
      <c r="R4" s="33"/>
      <c r="S4" s="33"/>
      <c r="T4" s="33"/>
      <c r="U4" s="33"/>
      <c r="V4" s="33"/>
      <c r="W4" s="33"/>
    </row>
    <row r="5" spans="1:23" ht="19.5" thickBot="1" x14ac:dyDescent="0.45">
      <c r="A5" s="5"/>
      <c r="B5" s="6"/>
      <c r="C5" s="6"/>
      <c r="D5" s="6" t="s">
        <v>0</v>
      </c>
      <c r="E5" s="6" t="s">
        <v>1</v>
      </c>
      <c r="F5" s="6" t="s">
        <v>2</v>
      </c>
      <c r="G5" s="7" t="s">
        <v>3</v>
      </c>
      <c r="I5" s="5"/>
      <c r="J5" s="6"/>
      <c r="K5" s="6"/>
      <c r="L5" s="6" t="s">
        <v>0</v>
      </c>
      <c r="M5" s="6" t="s">
        <v>1</v>
      </c>
      <c r="N5" s="6" t="s">
        <v>2</v>
      </c>
      <c r="O5" s="7" t="s">
        <v>3</v>
      </c>
    </row>
    <row r="6" spans="1:23" x14ac:dyDescent="0.4">
      <c r="A6" s="31" t="s">
        <v>16</v>
      </c>
      <c r="B6" s="6" t="s">
        <v>19</v>
      </c>
      <c r="C6" s="6">
        <v>1</v>
      </c>
      <c r="D6" s="6">
        <v>2</v>
      </c>
      <c r="E6" s="2"/>
      <c r="F6" s="5" t="str">
        <f>IF(EXACT(D6,E6),"○","×")</f>
        <v>×</v>
      </c>
      <c r="G6" s="7">
        <f>COUNTIF(F6,"○")*1+COUNTIF(F6,"×")*0</f>
        <v>0</v>
      </c>
      <c r="I6" s="5" t="s">
        <v>14</v>
      </c>
      <c r="J6" s="6" t="s">
        <v>19</v>
      </c>
      <c r="K6" s="6">
        <v>1</v>
      </c>
      <c r="L6" s="17">
        <v>4</v>
      </c>
      <c r="M6" s="2"/>
      <c r="N6" s="6" t="str">
        <f t="shared" ref="N6:N33" si="0">IF(EXACT(L6,M6),"○","×")</f>
        <v>×</v>
      </c>
      <c r="O6" s="7">
        <f>COUNTIF(N6,"○")*3+COUNTIF(N6,"×")*0</f>
        <v>0</v>
      </c>
    </row>
    <row r="7" spans="1:23" x14ac:dyDescent="0.4">
      <c r="A7" s="32"/>
      <c r="B7" s="9"/>
      <c r="C7" s="9">
        <v>2</v>
      </c>
      <c r="D7" s="9">
        <v>4</v>
      </c>
      <c r="E7" s="3"/>
      <c r="F7" s="8" t="str">
        <f t="shared" ref="F7:F40" si="1">IF(EXACT(D7,E7),"○","×")</f>
        <v>×</v>
      </c>
      <c r="G7" s="10">
        <f t="shared" ref="G7:G40" si="2">COUNTIF(F7,"○")*1+COUNTIF(F7,"×")*0</f>
        <v>0</v>
      </c>
      <c r="I7" s="8"/>
      <c r="J7" s="9"/>
      <c r="K7" s="9">
        <v>2</v>
      </c>
      <c r="L7" s="15">
        <v>4</v>
      </c>
      <c r="M7" s="3"/>
      <c r="N7" s="9" t="str">
        <f t="shared" si="0"/>
        <v>×</v>
      </c>
      <c r="O7" s="10">
        <f t="shared" ref="O7:O13" si="3">COUNTIF(N7,"○")*3+COUNTIF(N7,"×")*0</f>
        <v>0</v>
      </c>
    </row>
    <row r="8" spans="1:23" x14ac:dyDescent="0.4">
      <c r="A8" s="8"/>
      <c r="B8" s="9"/>
      <c r="C8" s="9">
        <v>3</v>
      </c>
      <c r="D8" s="9">
        <v>4</v>
      </c>
      <c r="E8" s="3"/>
      <c r="F8" s="8" t="str">
        <f t="shared" si="1"/>
        <v>×</v>
      </c>
      <c r="G8" s="10">
        <f t="shared" si="2"/>
        <v>0</v>
      </c>
      <c r="I8" s="8"/>
      <c r="J8" s="9"/>
      <c r="K8" s="9">
        <v>3</v>
      </c>
      <c r="L8" s="15">
        <v>3</v>
      </c>
      <c r="M8" s="3"/>
      <c r="N8" s="9" t="str">
        <f t="shared" si="0"/>
        <v>×</v>
      </c>
      <c r="O8" s="10">
        <f t="shared" si="3"/>
        <v>0</v>
      </c>
    </row>
    <row r="9" spans="1:23" x14ac:dyDescent="0.4">
      <c r="A9" s="8"/>
      <c r="B9" s="9"/>
      <c r="C9" s="9">
        <v>4</v>
      </c>
      <c r="D9" s="9">
        <v>2</v>
      </c>
      <c r="E9" s="3"/>
      <c r="F9" s="8" t="str">
        <f t="shared" si="1"/>
        <v>×</v>
      </c>
      <c r="G9" s="10">
        <f t="shared" si="2"/>
        <v>0</v>
      </c>
      <c r="I9" s="8"/>
      <c r="J9" s="9"/>
      <c r="K9" s="9">
        <v>4</v>
      </c>
      <c r="L9" s="15">
        <v>3</v>
      </c>
      <c r="M9" s="3"/>
      <c r="N9" s="9" t="str">
        <f t="shared" si="0"/>
        <v>×</v>
      </c>
      <c r="O9" s="10">
        <f t="shared" si="3"/>
        <v>0</v>
      </c>
    </row>
    <row r="10" spans="1:23" x14ac:dyDescent="0.4">
      <c r="A10" s="8"/>
      <c r="B10" s="9"/>
      <c r="C10" s="9">
        <v>5</v>
      </c>
      <c r="D10" s="9">
        <v>1</v>
      </c>
      <c r="E10" s="3"/>
      <c r="F10" s="8" t="str">
        <f t="shared" si="1"/>
        <v>×</v>
      </c>
      <c r="G10" s="10">
        <f t="shared" si="2"/>
        <v>0</v>
      </c>
      <c r="I10" s="8"/>
      <c r="J10" s="9"/>
      <c r="K10" s="9">
        <v>5</v>
      </c>
      <c r="L10" s="15">
        <v>3</v>
      </c>
      <c r="M10" s="3"/>
      <c r="N10" s="9" t="str">
        <f t="shared" si="0"/>
        <v>×</v>
      </c>
      <c r="O10" s="10">
        <f t="shared" si="3"/>
        <v>0</v>
      </c>
    </row>
    <row r="11" spans="1:23" x14ac:dyDescent="0.4">
      <c r="A11" s="8"/>
      <c r="B11" s="9"/>
      <c r="C11" s="9">
        <v>6</v>
      </c>
      <c r="D11" s="9">
        <v>4</v>
      </c>
      <c r="E11" s="3"/>
      <c r="F11" s="8" t="str">
        <f t="shared" si="1"/>
        <v>×</v>
      </c>
      <c r="G11" s="10">
        <f t="shared" si="2"/>
        <v>0</v>
      </c>
      <c r="I11" s="8"/>
      <c r="J11" s="9"/>
      <c r="K11" s="15">
        <v>6</v>
      </c>
      <c r="L11" s="15">
        <v>1</v>
      </c>
      <c r="M11" s="3"/>
      <c r="N11" s="15" t="str">
        <f t="shared" si="0"/>
        <v>×</v>
      </c>
      <c r="O11" s="10">
        <f t="shared" si="3"/>
        <v>0</v>
      </c>
    </row>
    <row r="12" spans="1:23" x14ac:dyDescent="0.4">
      <c r="A12" s="8"/>
      <c r="B12" s="9"/>
      <c r="C12" s="9">
        <v>7</v>
      </c>
      <c r="D12" s="9">
        <v>4</v>
      </c>
      <c r="E12" s="3"/>
      <c r="F12" s="8" t="str">
        <f t="shared" si="1"/>
        <v>×</v>
      </c>
      <c r="G12" s="10">
        <f t="shared" si="2"/>
        <v>0</v>
      </c>
      <c r="I12" s="8"/>
      <c r="J12" s="9"/>
      <c r="K12" s="15">
        <v>7</v>
      </c>
      <c r="L12" s="15">
        <v>4</v>
      </c>
      <c r="M12" s="3"/>
      <c r="N12" s="15" t="str">
        <f t="shared" si="0"/>
        <v>×</v>
      </c>
      <c r="O12" s="10">
        <f t="shared" si="3"/>
        <v>0</v>
      </c>
    </row>
    <row r="13" spans="1:23" ht="19.5" thickBot="1" x14ac:dyDescent="0.45">
      <c r="A13" s="8"/>
      <c r="B13" s="9"/>
      <c r="C13" s="9">
        <v>8</v>
      </c>
      <c r="D13" s="9">
        <v>1</v>
      </c>
      <c r="E13" s="3"/>
      <c r="F13" s="8" t="str">
        <f t="shared" si="1"/>
        <v>×</v>
      </c>
      <c r="G13" s="10">
        <f t="shared" si="2"/>
        <v>0</v>
      </c>
      <c r="I13" s="11"/>
      <c r="J13" s="12"/>
      <c r="K13" s="12">
        <v>8</v>
      </c>
      <c r="L13" s="18">
        <v>2</v>
      </c>
      <c r="M13" s="4"/>
      <c r="N13" s="12" t="str">
        <f t="shared" si="0"/>
        <v>×</v>
      </c>
      <c r="O13" s="13">
        <f t="shared" si="3"/>
        <v>0</v>
      </c>
    </row>
    <row r="14" spans="1:23" ht="19.5" thickBot="1" x14ac:dyDescent="0.45">
      <c r="A14" s="12"/>
      <c r="B14" s="12"/>
      <c r="C14" s="12">
        <v>9</v>
      </c>
      <c r="D14" s="12">
        <v>3</v>
      </c>
      <c r="E14" s="4"/>
      <c r="F14" s="11" t="str">
        <f t="shared" si="1"/>
        <v>×</v>
      </c>
      <c r="G14" s="13">
        <f t="shared" si="2"/>
        <v>0</v>
      </c>
      <c r="I14" s="5" t="s">
        <v>14</v>
      </c>
      <c r="J14" s="6" t="s">
        <v>20</v>
      </c>
      <c r="K14" s="6">
        <v>1</v>
      </c>
      <c r="L14" s="17">
        <v>2</v>
      </c>
      <c r="M14" s="2"/>
      <c r="N14" s="6" t="str">
        <f t="shared" si="0"/>
        <v>×</v>
      </c>
      <c r="O14" s="7">
        <f>COUNTIF(N14,"○")*2+COUNTIF(N14,"×")*0</f>
        <v>0</v>
      </c>
    </row>
    <row r="15" spans="1:23" x14ac:dyDescent="0.4">
      <c r="A15" s="31" t="s">
        <v>16</v>
      </c>
      <c r="B15" s="9" t="s">
        <v>20</v>
      </c>
      <c r="C15" s="9">
        <v>10</v>
      </c>
      <c r="D15" s="9">
        <v>1</v>
      </c>
      <c r="E15" s="3"/>
      <c r="F15" s="9" t="str">
        <f t="shared" si="1"/>
        <v>×</v>
      </c>
      <c r="G15" s="10">
        <f t="shared" si="2"/>
        <v>0</v>
      </c>
      <c r="I15" s="8"/>
      <c r="J15" s="9"/>
      <c r="K15" s="9">
        <v>2</v>
      </c>
      <c r="L15" s="15">
        <v>3</v>
      </c>
      <c r="M15" s="3"/>
      <c r="N15" s="9" t="str">
        <f t="shared" si="0"/>
        <v>×</v>
      </c>
      <c r="O15" s="10">
        <f t="shared" ref="O15:O20" si="4">COUNTIF(N15,"○")*2+COUNTIF(N15,"×")*0</f>
        <v>0</v>
      </c>
    </row>
    <row r="16" spans="1:23" x14ac:dyDescent="0.4">
      <c r="A16" s="8"/>
      <c r="B16" s="9"/>
      <c r="C16" s="9">
        <v>11</v>
      </c>
      <c r="D16" s="9">
        <v>2</v>
      </c>
      <c r="E16" s="3"/>
      <c r="F16" s="9" t="str">
        <f t="shared" si="1"/>
        <v>×</v>
      </c>
      <c r="G16" s="10">
        <f t="shared" si="2"/>
        <v>0</v>
      </c>
      <c r="I16" s="8"/>
      <c r="J16" s="9"/>
      <c r="K16" s="9">
        <v>3</v>
      </c>
      <c r="L16" s="15">
        <v>3</v>
      </c>
      <c r="M16" s="3"/>
      <c r="N16" s="9" t="str">
        <f t="shared" si="0"/>
        <v>×</v>
      </c>
      <c r="O16" s="10">
        <f t="shared" si="4"/>
        <v>0</v>
      </c>
    </row>
    <row r="17" spans="1:15" x14ac:dyDescent="0.4">
      <c r="A17" s="8"/>
      <c r="B17" s="9"/>
      <c r="C17" s="9">
        <v>12</v>
      </c>
      <c r="D17" s="9">
        <v>2</v>
      </c>
      <c r="E17" s="3"/>
      <c r="F17" s="9" t="str">
        <f t="shared" si="1"/>
        <v>×</v>
      </c>
      <c r="G17" s="10">
        <f t="shared" si="2"/>
        <v>0</v>
      </c>
      <c r="I17" s="8"/>
      <c r="J17" s="9"/>
      <c r="K17" s="15">
        <v>4</v>
      </c>
      <c r="L17" s="15">
        <v>4</v>
      </c>
      <c r="M17" s="3"/>
      <c r="N17" s="15" t="str">
        <f t="shared" si="0"/>
        <v>×</v>
      </c>
      <c r="O17" s="10">
        <f t="shared" si="4"/>
        <v>0</v>
      </c>
    </row>
    <row r="18" spans="1:15" x14ac:dyDescent="0.4">
      <c r="A18" s="8"/>
      <c r="B18" s="9"/>
      <c r="C18" s="9">
        <v>13</v>
      </c>
      <c r="D18" s="9">
        <v>2</v>
      </c>
      <c r="E18" s="3"/>
      <c r="F18" s="9" t="str">
        <f t="shared" si="1"/>
        <v>×</v>
      </c>
      <c r="G18" s="10">
        <f t="shared" si="2"/>
        <v>0</v>
      </c>
      <c r="I18" s="8"/>
      <c r="J18" s="9"/>
      <c r="K18" s="9">
        <v>5</v>
      </c>
      <c r="L18" s="15">
        <v>1</v>
      </c>
      <c r="M18" s="3"/>
      <c r="N18" s="9" t="str">
        <f t="shared" si="0"/>
        <v>×</v>
      </c>
      <c r="O18" s="10">
        <f t="shared" si="4"/>
        <v>0</v>
      </c>
    </row>
    <row r="19" spans="1:15" x14ac:dyDescent="0.4">
      <c r="A19" s="8"/>
      <c r="B19" s="9"/>
      <c r="C19" s="9">
        <v>14</v>
      </c>
      <c r="D19" s="9">
        <v>3</v>
      </c>
      <c r="E19" s="3"/>
      <c r="F19" s="9" t="str">
        <f t="shared" si="1"/>
        <v>×</v>
      </c>
      <c r="G19" s="10">
        <f t="shared" si="2"/>
        <v>0</v>
      </c>
      <c r="I19" s="8"/>
      <c r="J19" s="9"/>
      <c r="K19" s="9">
        <v>6</v>
      </c>
      <c r="L19" s="15">
        <v>2</v>
      </c>
      <c r="M19" s="3"/>
      <c r="N19" s="9" t="str">
        <f t="shared" si="0"/>
        <v>×</v>
      </c>
      <c r="O19" s="10">
        <f t="shared" si="4"/>
        <v>0</v>
      </c>
    </row>
    <row r="20" spans="1:15" ht="19.5" thickBot="1" x14ac:dyDescent="0.45">
      <c r="A20" s="11"/>
      <c r="B20" s="12"/>
      <c r="C20" s="12">
        <v>15</v>
      </c>
      <c r="D20" s="12">
        <v>2</v>
      </c>
      <c r="E20" s="4"/>
      <c r="F20" s="12" t="str">
        <f t="shared" si="1"/>
        <v>×</v>
      </c>
      <c r="G20" s="13">
        <f t="shared" si="2"/>
        <v>0</v>
      </c>
      <c r="I20" s="11"/>
      <c r="J20" s="12"/>
      <c r="K20" s="12">
        <v>7</v>
      </c>
      <c r="L20" s="18">
        <v>1</v>
      </c>
      <c r="M20" s="4"/>
      <c r="N20" s="12" t="str">
        <f t="shared" si="0"/>
        <v>×</v>
      </c>
      <c r="O20" s="13">
        <f t="shared" si="4"/>
        <v>0</v>
      </c>
    </row>
    <row r="21" spans="1:15" x14ac:dyDescent="0.4">
      <c r="A21" s="31" t="s">
        <v>16</v>
      </c>
      <c r="B21" s="6" t="s">
        <v>21</v>
      </c>
      <c r="C21" s="6">
        <v>16</v>
      </c>
      <c r="D21" s="6">
        <v>1</v>
      </c>
      <c r="E21" s="2"/>
      <c r="F21" s="6" t="str">
        <f t="shared" si="1"/>
        <v>×</v>
      </c>
      <c r="G21" s="7">
        <f t="shared" si="2"/>
        <v>0</v>
      </c>
      <c r="I21" s="5" t="s">
        <v>14</v>
      </c>
      <c r="J21" s="6" t="s">
        <v>21</v>
      </c>
      <c r="K21" s="6">
        <v>1</v>
      </c>
      <c r="L21" s="17">
        <v>2</v>
      </c>
      <c r="M21" s="2"/>
      <c r="N21" s="5" t="str">
        <f t="shared" si="0"/>
        <v>×</v>
      </c>
      <c r="O21" s="7">
        <f>COUNTIF(N21,"○")*3+COUNTIF(N21,"×")*0</f>
        <v>0</v>
      </c>
    </row>
    <row r="22" spans="1:15" x14ac:dyDescent="0.4">
      <c r="A22" s="8"/>
      <c r="B22" s="9"/>
      <c r="C22" s="9">
        <v>17</v>
      </c>
      <c r="D22" s="9">
        <v>4</v>
      </c>
      <c r="E22" s="3"/>
      <c r="F22" s="9" t="str">
        <f t="shared" si="1"/>
        <v>×</v>
      </c>
      <c r="G22" s="10">
        <f t="shared" si="2"/>
        <v>0</v>
      </c>
      <c r="I22" s="8"/>
      <c r="J22" s="9"/>
      <c r="K22" s="15">
        <v>2</v>
      </c>
      <c r="L22" s="15">
        <v>2</v>
      </c>
      <c r="M22" s="3"/>
      <c r="N22" s="29" t="str">
        <f t="shared" si="0"/>
        <v>×</v>
      </c>
      <c r="O22" s="10">
        <f>COUNTIF(N22,"○")*3+COUNTIF(N22,"×")*0</f>
        <v>0</v>
      </c>
    </row>
    <row r="23" spans="1:15" x14ac:dyDescent="0.4">
      <c r="A23" s="8"/>
      <c r="B23" s="9"/>
      <c r="C23" s="9">
        <v>18</v>
      </c>
      <c r="D23" s="9">
        <v>2</v>
      </c>
      <c r="E23" s="3"/>
      <c r="F23" s="9" t="str">
        <f t="shared" si="1"/>
        <v>×</v>
      </c>
      <c r="G23" s="10">
        <f t="shared" si="2"/>
        <v>0</v>
      </c>
      <c r="I23" s="8"/>
      <c r="J23" s="9"/>
      <c r="K23" s="15">
        <v>3</v>
      </c>
      <c r="L23" s="15">
        <v>1</v>
      </c>
      <c r="M23" s="3"/>
      <c r="N23" s="29" t="str">
        <f t="shared" si="0"/>
        <v>×</v>
      </c>
      <c r="O23" s="10">
        <f>COUNTIF(N23,"○")*3+COUNTIF(N23,"×")*0</f>
        <v>0</v>
      </c>
    </row>
    <row r="24" spans="1:15" x14ac:dyDescent="0.4">
      <c r="A24" s="8"/>
      <c r="B24" s="9"/>
      <c r="C24" s="9">
        <v>19</v>
      </c>
      <c r="D24" s="9">
        <v>4</v>
      </c>
      <c r="E24" s="3"/>
      <c r="F24" s="9" t="str">
        <f t="shared" si="1"/>
        <v>×</v>
      </c>
      <c r="G24" s="10">
        <f t="shared" si="2"/>
        <v>0</v>
      </c>
      <c r="I24" s="8"/>
      <c r="J24" s="9"/>
      <c r="K24" s="9">
        <v>4</v>
      </c>
      <c r="L24" s="15">
        <v>3</v>
      </c>
      <c r="M24" s="3"/>
      <c r="N24" s="8" t="str">
        <f t="shared" si="0"/>
        <v>×</v>
      </c>
      <c r="O24" s="10">
        <f t="shared" ref="O24:O25" si="5">COUNTIF(N24,"○")*3+COUNTIF(N24,"×")*0</f>
        <v>0</v>
      </c>
    </row>
    <row r="25" spans="1:15" ht="19.5" thickBot="1" x14ac:dyDescent="0.45">
      <c r="A25" s="8"/>
      <c r="B25" s="9"/>
      <c r="C25" s="9">
        <v>20</v>
      </c>
      <c r="D25" s="9">
        <v>3</v>
      </c>
      <c r="E25" s="3"/>
      <c r="F25" s="9" t="str">
        <f t="shared" si="1"/>
        <v>×</v>
      </c>
      <c r="G25" s="10">
        <f t="shared" si="2"/>
        <v>0</v>
      </c>
      <c r="I25" s="11"/>
      <c r="J25" s="12"/>
      <c r="K25" s="12">
        <v>5</v>
      </c>
      <c r="L25" s="18">
        <v>3</v>
      </c>
      <c r="M25" s="4"/>
      <c r="N25" s="11" t="str">
        <f t="shared" si="0"/>
        <v>×</v>
      </c>
      <c r="O25" s="13">
        <f t="shared" si="5"/>
        <v>0</v>
      </c>
    </row>
    <row r="26" spans="1:15" x14ac:dyDescent="0.4">
      <c r="A26" s="8"/>
      <c r="B26" s="9"/>
      <c r="C26" s="9">
        <v>21</v>
      </c>
      <c r="D26" s="9">
        <v>4</v>
      </c>
      <c r="E26" s="3"/>
      <c r="F26" s="9" t="str">
        <f t="shared" si="1"/>
        <v>×</v>
      </c>
      <c r="G26" s="10">
        <f t="shared" si="2"/>
        <v>0</v>
      </c>
      <c r="I26" s="5" t="s">
        <v>14</v>
      </c>
      <c r="J26" s="6" t="s">
        <v>22</v>
      </c>
      <c r="K26" s="17">
        <v>1</v>
      </c>
      <c r="L26" s="17">
        <v>1</v>
      </c>
      <c r="M26" s="2"/>
      <c r="N26" s="17" t="str">
        <f t="shared" si="0"/>
        <v>×</v>
      </c>
      <c r="O26" s="19">
        <f>COUNTIF(N26,"○")*1+COUNTIF(N26,"×")*0</f>
        <v>0</v>
      </c>
    </row>
    <row r="27" spans="1:15" x14ac:dyDescent="0.4">
      <c r="A27" s="8"/>
      <c r="B27" s="9"/>
      <c r="C27" s="9">
        <v>22</v>
      </c>
      <c r="D27" s="9">
        <v>2</v>
      </c>
      <c r="E27" s="3"/>
      <c r="F27" s="9" t="str">
        <f t="shared" si="1"/>
        <v>×</v>
      </c>
      <c r="G27" s="10">
        <f t="shared" si="2"/>
        <v>0</v>
      </c>
      <c r="I27" s="8"/>
      <c r="J27" s="9"/>
      <c r="K27" s="15">
        <v>2</v>
      </c>
      <c r="L27" s="15">
        <v>2</v>
      </c>
      <c r="M27" s="3"/>
      <c r="N27" s="15" t="str">
        <f t="shared" si="0"/>
        <v>×</v>
      </c>
      <c r="O27" s="14">
        <f t="shared" ref="O27:O33" si="6">COUNTIF(N27,"○")*1+COUNTIF(N27,"×")*0</f>
        <v>0</v>
      </c>
    </row>
    <row r="28" spans="1:15" x14ac:dyDescent="0.4">
      <c r="A28" s="8"/>
      <c r="B28" s="9"/>
      <c r="C28" s="9">
        <v>23</v>
      </c>
      <c r="D28" s="9">
        <v>1</v>
      </c>
      <c r="E28" s="3"/>
      <c r="F28" s="9" t="str">
        <f t="shared" si="1"/>
        <v>×</v>
      </c>
      <c r="G28" s="10">
        <f t="shared" si="2"/>
        <v>0</v>
      </c>
      <c r="I28" s="8"/>
      <c r="J28" s="9"/>
      <c r="K28" s="15">
        <v>3</v>
      </c>
      <c r="L28" s="15">
        <v>2</v>
      </c>
      <c r="M28" s="3"/>
      <c r="N28" s="15" t="str">
        <f t="shared" si="0"/>
        <v>×</v>
      </c>
      <c r="O28" s="14">
        <f t="shared" si="6"/>
        <v>0</v>
      </c>
    </row>
    <row r="29" spans="1:15" x14ac:dyDescent="0.4">
      <c r="A29" s="8"/>
      <c r="B29" s="9"/>
      <c r="C29" s="9">
        <v>24</v>
      </c>
      <c r="D29" s="9">
        <v>4</v>
      </c>
      <c r="E29" s="3"/>
      <c r="F29" s="9" t="str">
        <f t="shared" si="1"/>
        <v>×</v>
      </c>
      <c r="G29" s="10">
        <f t="shared" si="2"/>
        <v>0</v>
      </c>
      <c r="I29" s="8"/>
      <c r="J29" s="9"/>
      <c r="K29" s="15">
        <v>4</v>
      </c>
      <c r="L29" s="15">
        <v>3</v>
      </c>
      <c r="M29" s="3"/>
      <c r="N29" s="15" t="str">
        <f t="shared" si="0"/>
        <v>×</v>
      </c>
      <c r="O29" s="14">
        <f t="shared" si="6"/>
        <v>0</v>
      </c>
    </row>
    <row r="30" spans="1:15" ht="19.5" thickBot="1" x14ac:dyDescent="0.45">
      <c r="A30" s="11"/>
      <c r="B30" s="12"/>
      <c r="C30" s="12">
        <v>25</v>
      </c>
      <c r="D30" s="12">
        <v>1</v>
      </c>
      <c r="E30" s="4"/>
      <c r="F30" s="12" t="str">
        <f t="shared" si="1"/>
        <v>×</v>
      </c>
      <c r="G30" s="13">
        <f t="shared" si="2"/>
        <v>0</v>
      </c>
      <c r="I30" s="8"/>
      <c r="J30" s="9"/>
      <c r="K30" s="15">
        <v>5</v>
      </c>
      <c r="L30" s="15">
        <v>1</v>
      </c>
      <c r="M30" s="3"/>
      <c r="N30" s="15" t="str">
        <f t="shared" si="0"/>
        <v>×</v>
      </c>
      <c r="O30" s="14">
        <f t="shared" si="6"/>
        <v>0</v>
      </c>
    </row>
    <row r="31" spans="1:15" x14ac:dyDescent="0.4">
      <c r="A31" s="31" t="s">
        <v>16</v>
      </c>
      <c r="B31" s="6" t="s">
        <v>22</v>
      </c>
      <c r="C31" s="6">
        <v>26</v>
      </c>
      <c r="D31" s="6">
        <v>2</v>
      </c>
      <c r="E31" s="2"/>
      <c r="F31" s="6" t="str">
        <f t="shared" si="1"/>
        <v>×</v>
      </c>
      <c r="G31" s="7">
        <f t="shared" si="2"/>
        <v>0</v>
      </c>
      <c r="I31" s="8"/>
      <c r="J31" s="9"/>
      <c r="K31" s="15">
        <v>6</v>
      </c>
      <c r="L31" s="15">
        <v>3</v>
      </c>
      <c r="M31" s="3"/>
      <c r="N31" s="15" t="str">
        <f t="shared" si="0"/>
        <v>×</v>
      </c>
      <c r="O31" s="14">
        <f t="shared" si="6"/>
        <v>0</v>
      </c>
    </row>
    <row r="32" spans="1:15" x14ac:dyDescent="0.4">
      <c r="A32" s="8"/>
      <c r="B32" s="9"/>
      <c r="C32" s="9">
        <v>27</v>
      </c>
      <c r="D32" s="9">
        <v>1</v>
      </c>
      <c r="E32" s="3"/>
      <c r="F32" s="9" t="str">
        <f t="shared" si="1"/>
        <v>×</v>
      </c>
      <c r="G32" s="10">
        <f t="shared" si="2"/>
        <v>0</v>
      </c>
      <c r="I32" s="8"/>
      <c r="J32" s="9"/>
      <c r="K32" s="15">
        <v>7</v>
      </c>
      <c r="L32" s="15">
        <v>1</v>
      </c>
      <c r="M32" s="3"/>
      <c r="N32" s="15" t="str">
        <f t="shared" si="0"/>
        <v>×</v>
      </c>
      <c r="O32" s="14">
        <f t="shared" si="6"/>
        <v>0</v>
      </c>
    </row>
    <row r="33" spans="1:16" ht="19.5" thickBot="1" x14ac:dyDescent="0.45">
      <c r="A33" s="8"/>
      <c r="B33" s="9"/>
      <c r="C33" s="9">
        <v>28</v>
      </c>
      <c r="D33" s="9">
        <v>4</v>
      </c>
      <c r="E33" s="3"/>
      <c r="F33" s="9" t="str">
        <f t="shared" si="1"/>
        <v>×</v>
      </c>
      <c r="G33" s="10">
        <f t="shared" si="2"/>
        <v>0</v>
      </c>
      <c r="I33" s="11"/>
      <c r="J33" s="12"/>
      <c r="K33" s="18">
        <v>8</v>
      </c>
      <c r="L33" s="18">
        <v>3</v>
      </c>
      <c r="M33" s="4"/>
      <c r="N33" s="18" t="str">
        <f t="shared" si="0"/>
        <v>×</v>
      </c>
      <c r="O33" s="16">
        <f t="shared" si="6"/>
        <v>0</v>
      </c>
    </row>
    <row r="34" spans="1:16" ht="19.5" thickBot="1" x14ac:dyDescent="0.45">
      <c r="A34" s="8"/>
      <c r="B34" s="9"/>
      <c r="C34" s="9">
        <v>29</v>
      </c>
      <c r="D34" s="9">
        <v>3</v>
      </c>
      <c r="E34" s="3"/>
      <c r="F34" s="9" t="str">
        <f t="shared" si="1"/>
        <v>×</v>
      </c>
      <c r="G34" s="10">
        <f t="shared" si="2"/>
        <v>0</v>
      </c>
      <c r="N34" s="15"/>
      <c r="O34" s="20">
        <f>SUM(O6:O33)</f>
        <v>0</v>
      </c>
      <c r="P34" t="s">
        <v>11</v>
      </c>
    </row>
    <row r="35" spans="1:16" ht="19.5" thickBot="1" x14ac:dyDescent="0.45">
      <c r="A35" s="11"/>
      <c r="B35" s="12"/>
      <c r="C35" s="12">
        <v>30</v>
      </c>
      <c r="D35" s="12">
        <v>3</v>
      </c>
      <c r="E35" s="4"/>
      <c r="F35" s="12" t="str">
        <f t="shared" si="1"/>
        <v>×</v>
      </c>
      <c r="G35" s="13">
        <f t="shared" si="2"/>
        <v>0</v>
      </c>
    </row>
    <row r="36" spans="1:16" x14ac:dyDescent="0.4">
      <c r="A36" s="31" t="s">
        <v>16</v>
      </c>
      <c r="B36" s="6" t="s">
        <v>23</v>
      </c>
      <c r="C36" s="6">
        <v>31</v>
      </c>
      <c r="D36" s="6">
        <v>1</v>
      </c>
      <c r="E36" s="2"/>
      <c r="F36" s="6" t="str">
        <f t="shared" si="1"/>
        <v>×</v>
      </c>
      <c r="G36" s="7">
        <f t="shared" si="2"/>
        <v>0</v>
      </c>
    </row>
    <row r="37" spans="1:16" x14ac:dyDescent="0.4">
      <c r="A37" s="8"/>
      <c r="B37" s="9"/>
      <c r="C37" s="9">
        <v>32</v>
      </c>
      <c r="D37" s="9">
        <v>2</v>
      </c>
      <c r="E37" s="3"/>
      <c r="F37" s="9" t="str">
        <f t="shared" si="1"/>
        <v>×</v>
      </c>
      <c r="G37" s="10">
        <f t="shared" si="2"/>
        <v>0</v>
      </c>
    </row>
    <row r="38" spans="1:16" x14ac:dyDescent="0.4">
      <c r="A38" s="8"/>
      <c r="B38" s="9"/>
      <c r="C38" s="9">
        <v>33</v>
      </c>
      <c r="D38" s="9">
        <v>4</v>
      </c>
      <c r="E38" s="3"/>
      <c r="F38" s="9" t="str">
        <f t="shared" si="1"/>
        <v>×</v>
      </c>
      <c r="G38" s="10">
        <f t="shared" si="2"/>
        <v>0</v>
      </c>
    </row>
    <row r="39" spans="1:16" x14ac:dyDescent="0.4">
      <c r="A39" s="8"/>
      <c r="B39" s="9"/>
      <c r="C39" s="9">
        <v>34</v>
      </c>
      <c r="D39" s="9">
        <v>2</v>
      </c>
      <c r="E39" s="3"/>
      <c r="F39" s="9" t="str">
        <f t="shared" si="1"/>
        <v>×</v>
      </c>
      <c r="G39" s="10">
        <f t="shared" si="2"/>
        <v>0</v>
      </c>
    </row>
    <row r="40" spans="1:16" ht="19.5" thickBot="1" x14ac:dyDescent="0.45">
      <c r="A40" s="11"/>
      <c r="B40" s="12"/>
      <c r="C40" s="12">
        <v>35</v>
      </c>
      <c r="D40" s="12">
        <v>1</v>
      </c>
      <c r="E40" s="4"/>
      <c r="F40" s="12" t="str">
        <f t="shared" si="1"/>
        <v>×</v>
      </c>
      <c r="G40" s="13">
        <f t="shared" si="2"/>
        <v>0</v>
      </c>
    </row>
    <row r="41" spans="1:16" x14ac:dyDescent="0.4">
      <c r="A41" s="31" t="s">
        <v>17</v>
      </c>
      <c r="B41" s="6" t="s">
        <v>19</v>
      </c>
      <c r="C41" s="6">
        <v>1</v>
      </c>
      <c r="D41" s="6">
        <v>4</v>
      </c>
      <c r="E41" s="2"/>
      <c r="F41" s="5" t="str">
        <f t="shared" ref="F41:F65" si="7">IF(EXACT(D41,E41),"○","×")</f>
        <v>×</v>
      </c>
      <c r="G41" s="7">
        <f>COUNTIF(F41,"○")*1+COUNTIF(F41,"×")*0</f>
        <v>0</v>
      </c>
    </row>
    <row r="42" spans="1:16" x14ac:dyDescent="0.4">
      <c r="A42" s="8"/>
      <c r="B42" s="9"/>
      <c r="C42" s="9">
        <v>2</v>
      </c>
      <c r="D42" s="9">
        <v>4</v>
      </c>
      <c r="E42" s="3"/>
      <c r="F42" s="8" t="str">
        <f t="shared" si="7"/>
        <v>×</v>
      </c>
      <c r="G42" s="10">
        <f t="shared" ref="G42:G55" si="8">COUNTIF(F42,"○")*1+COUNTIF(F42,"×")*0</f>
        <v>0</v>
      </c>
    </row>
    <row r="43" spans="1:16" x14ac:dyDescent="0.4">
      <c r="A43" s="8"/>
      <c r="B43" s="9"/>
      <c r="C43" s="9">
        <v>3</v>
      </c>
      <c r="D43" s="9">
        <v>1</v>
      </c>
      <c r="E43" s="3"/>
      <c r="F43" s="8" t="str">
        <f t="shared" si="7"/>
        <v>×</v>
      </c>
      <c r="G43" s="10">
        <f t="shared" si="8"/>
        <v>0</v>
      </c>
    </row>
    <row r="44" spans="1:16" x14ac:dyDescent="0.4">
      <c r="A44" s="8"/>
      <c r="B44" s="9"/>
      <c r="C44" s="9">
        <v>4</v>
      </c>
      <c r="D44" s="15">
        <v>4</v>
      </c>
      <c r="E44" s="3"/>
      <c r="F44" s="8" t="str">
        <f t="shared" si="7"/>
        <v>×</v>
      </c>
      <c r="G44" s="10">
        <f t="shared" si="8"/>
        <v>0</v>
      </c>
    </row>
    <row r="45" spans="1:16" x14ac:dyDescent="0.4">
      <c r="A45" s="8"/>
      <c r="B45" s="9"/>
      <c r="C45" s="9">
        <v>5</v>
      </c>
      <c r="D45" s="15">
        <v>1</v>
      </c>
      <c r="E45" s="3"/>
      <c r="F45" s="8" t="str">
        <f t="shared" si="7"/>
        <v>×</v>
      </c>
      <c r="G45" s="10">
        <f t="shared" si="8"/>
        <v>0</v>
      </c>
    </row>
    <row r="46" spans="1:16" x14ac:dyDescent="0.4">
      <c r="A46" s="8"/>
      <c r="B46" s="9"/>
      <c r="C46" s="9">
        <v>6</v>
      </c>
      <c r="D46" s="15">
        <v>2</v>
      </c>
      <c r="E46" s="3"/>
      <c r="F46" s="8" t="str">
        <f t="shared" si="7"/>
        <v>×</v>
      </c>
      <c r="G46" s="10">
        <f t="shared" si="8"/>
        <v>0</v>
      </c>
    </row>
    <row r="47" spans="1:16" x14ac:dyDescent="0.4">
      <c r="A47" s="8"/>
      <c r="B47" s="9"/>
      <c r="C47" s="9">
        <v>7</v>
      </c>
      <c r="D47" s="15">
        <v>3</v>
      </c>
      <c r="E47" s="3"/>
      <c r="F47" s="8" t="str">
        <f t="shared" si="7"/>
        <v>×</v>
      </c>
      <c r="G47" s="10">
        <f t="shared" si="8"/>
        <v>0</v>
      </c>
    </row>
    <row r="48" spans="1:16" x14ac:dyDescent="0.4">
      <c r="A48" s="8"/>
      <c r="B48" s="9"/>
      <c r="C48" s="9">
        <v>8</v>
      </c>
      <c r="D48" s="15">
        <v>3</v>
      </c>
      <c r="E48" s="3"/>
      <c r="F48" s="8" t="str">
        <f t="shared" si="7"/>
        <v>×</v>
      </c>
      <c r="G48" s="10">
        <f t="shared" si="8"/>
        <v>0</v>
      </c>
    </row>
    <row r="49" spans="1:7" x14ac:dyDescent="0.4">
      <c r="A49" s="8"/>
      <c r="B49" s="9"/>
      <c r="C49" s="9">
        <v>9</v>
      </c>
      <c r="D49" s="15">
        <v>3</v>
      </c>
      <c r="E49" s="3"/>
      <c r="F49" s="8" t="str">
        <f t="shared" si="7"/>
        <v>×</v>
      </c>
      <c r="G49" s="10">
        <f t="shared" si="8"/>
        <v>0</v>
      </c>
    </row>
    <row r="50" spans="1:7" x14ac:dyDescent="0.4">
      <c r="A50" s="8"/>
      <c r="B50" s="9"/>
      <c r="C50" s="9">
        <v>10</v>
      </c>
      <c r="D50" s="15">
        <v>2</v>
      </c>
      <c r="E50" s="3"/>
      <c r="F50" s="8" t="str">
        <f t="shared" si="7"/>
        <v>×</v>
      </c>
      <c r="G50" s="10">
        <f t="shared" si="8"/>
        <v>0</v>
      </c>
    </row>
    <row r="51" spans="1:7" x14ac:dyDescent="0.4">
      <c r="A51" s="8"/>
      <c r="B51" s="9"/>
      <c r="C51" s="9">
        <v>11</v>
      </c>
      <c r="D51" s="15">
        <v>2</v>
      </c>
      <c r="E51" s="3"/>
      <c r="F51" s="8" t="str">
        <f t="shared" si="7"/>
        <v>×</v>
      </c>
      <c r="G51" s="10">
        <f t="shared" si="8"/>
        <v>0</v>
      </c>
    </row>
    <row r="52" spans="1:7" x14ac:dyDescent="0.4">
      <c r="A52" s="8"/>
      <c r="B52" s="9"/>
      <c r="C52" s="9">
        <v>12</v>
      </c>
      <c r="D52" s="15">
        <v>2</v>
      </c>
      <c r="E52" s="3"/>
      <c r="F52" s="8" t="str">
        <f t="shared" si="7"/>
        <v>×</v>
      </c>
      <c r="G52" s="10">
        <f t="shared" si="8"/>
        <v>0</v>
      </c>
    </row>
    <row r="53" spans="1:7" x14ac:dyDescent="0.4">
      <c r="A53" s="8"/>
      <c r="B53" s="9"/>
      <c r="C53" s="9">
        <v>13</v>
      </c>
      <c r="D53" s="15">
        <v>3</v>
      </c>
      <c r="E53" s="3"/>
      <c r="F53" s="8" t="str">
        <f t="shared" si="7"/>
        <v>×</v>
      </c>
      <c r="G53" s="10">
        <f t="shared" si="8"/>
        <v>0</v>
      </c>
    </row>
    <row r="54" spans="1:7" x14ac:dyDescent="0.4">
      <c r="A54" s="9"/>
      <c r="B54" s="9"/>
      <c r="C54" s="15">
        <v>14</v>
      </c>
      <c r="D54" s="15">
        <v>2</v>
      </c>
      <c r="E54" s="3"/>
      <c r="F54" s="29" t="str">
        <f t="shared" si="7"/>
        <v>×</v>
      </c>
      <c r="G54" s="14">
        <f t="shared" si="8"/>
        <v>0</v>
      </c>
    </row>
    <row r="55" spans="1:7" ht="19.5" thickBot="1" x14ac:dyDescent="0.45">
      <c r="A55" s="12"/>
      <c r="B55" s="12"/>
      <c r="C55" s="12">
        <v>15</v>
      </c>
      <c r="D55" s="18">
        <v>1</v>
      </c>
      <c r="E55" s="4"/>
      <c r="F55" s="11" t="str">
        <f t="shared" si="7"/>
        <v>×</v>
      </c>
      <c r="G55" s="13">
        <f t="shared" si="8"/>
        <v>0</v>
      </c>
    </row>
    <row r="56" spans="1:7" x14ac:dyDescent="0.4">
      <c r="A56" s="31" t="s">
        <v>17</v>
      </c>
      <c r="B56" s="9" t="s">
        <v>20</v>
      </c>
      <c r="C56" s="9">
        <v>16</v>
      </c>
      <c r="D56" s="15">
        <v>1</v>
      </c>
      <c r="E56" s="3"/>
      <c r="F56" s="9" t="str">
        <f t="shared" si="7"/>
        <v>×</v>
      </c>
      <c r="G56" s="10">
        <f t="shared" ref="G56:G65" si="9">COUNTIF(F56,"○")*2+COUNTIF(F56,"×")*0</f>
        <v>0</v>
      </c>
    </row>
    <row r="57" spans="1:7" x14ac:dyDescent="0.4">
      <c r="A57" s="8"/>
      <c r="B57" s="9"/>
      <c r="C57" s="9">
        <v>17</v>
      </c>
      <c r="D57" s="15">
        <v>4</v>
      </c>
      <c r="E57" s="3"/>
      <c r="F57" s="9" t="str">
        <f t="shared" si="7"/>
        <v>×</v>
      </c>
      <c r="G57" s="10">
        <f t="shared" si="9"/>
        <v>0</v>
      </c>
    </row>
    <row r="58" spans="1:7" x14ac:dyDescent="0.4">
      <c r="A58" s="8"/>
      <c r="B58" s="9"/>
      <c r="C58" s="9">
        <v>18</v>
      </c>
      <c r="D58" s="15">
        <v>1</v>
      </c>
      <c r="E58" s="3"/>
      <c r="F58" s="9" t="str">
        <f t="shared" si="7"/>
        <v>×</v>
      </c>
      <c r="G58" s="10">
        <f t="shared" si="9"/>
        <v>0</v>
      </c>
    </row>
    <row r="59" spans="1:7" x14ac:dyDescent="0.4">
      <c r="A59" s="8"/>
      <c r="B59" s="9"/>
      <c r="C59" s="9">
        <v>19</v>
      </c>
      <c r="D59" s="15">
        <v>3</v>
      </c>
      <c r="E59" s="3"/>
      <c r="F59" s="9" t="str">
        <f t="shared" si="7"/>
        <v>×</v>
      </c>
      <c r="G59" s="10">
        <f t="shared" si="9"/>
        <v>0</v>
      </c>
    </row>
    <row r="60" spans="1:7" ht="19.5" thickBot="1" x14ac:dyDescent="0.45">
      <c r="A60" s="11"/>
      <c r="B60" s="12"/>
      <c r="C60" s="12">
        <v>20</v>
      </c>
      <c r="D60" s="18">
        <v>2</v>
      </c>
      <c r="E60" s="4"/>
      <c r="F60" s="12" t="str">
        <f t="shared" si="7"/>
        <v>×</v>
      </c>
      <c r="G60" s="13">
        <f t="shared" si="9"/>
        <v>0</v>
      </c>
    </row>
    <row r="61" spans="1:7" x14ac:dyDescent="0.4">
      <c r="A61" s="31" t="s">
        <v>17</v>
      </c>
      <c r="B61" s="6" t="s">
        <v>21</v>
      </c>
      <c r="C61" s="6">
        <v>21</v>
      </c>
      <c r="D61" s="17">
        <v>1</v>
      </c>
      <c r="E61" s="2"/>
      <c r="F61" s="5" t="str">
        <f t="shared" si="7"/>
        <v>×</v>
      </c>
      <c r="G61" s="7">
        <f t="shared" si="9"/>
        <v>0</v>
      </c>
    </row>
    <row r="62" spans="1:7" x14ac:dyDescent="0.4">
      <c r="A62" s="8"/>
      <c r="B62" s="9"/>
      <c r="C62" s="9">
        <v>22</v>
      </c>
      <c r="D62" s="15">
        <v>4</v>
      </c>
      <c r="E62" s="3"/>
      <c r="F62" s="8" t="str">
        <f t="shared" si="7"/>
        <v>×</v>
      </c>
      <c r="G62" s="10">
        <f t="shared" si="9"/>
        <v>0</v>
      </c>
    </row>
    <row r="63" spans="1:7" x14ac:dyDescent="0.4">
      <c r="A63" s="8"/>
      <c r="B63" s="9"/>
      <c r="C63" s="9">
        <v>23</v>
      </c>
      <c r="D63" s="15">
        <v>3</v>
      </c>
      <c r="E63" s="3"/>
      <c r="F63" s="8" t="str">
        <f t="shared" si="7"/>
        <v>×</v>
      </c>
      <c r="G63" s="10">
        <f t="shared" si="9"/>
        <v>0</v>
      </c>
    </row>
    <row r="64" spans="1:7" x14ac:dyDescent="0.4">
      <c r="A64" s="8"/>
      <c r="B64" s="9"/>
      <c r="C64" s="9">
        <v>24</v>
      </c>
      <c r="D64" s="15">
        <v>3</v>
      </c>
      <c r="E64" s="3"/>
      <c r="F64" s="8" t="str">
        <f t="shared" si="7"/>
        <v>×</v>
      </c>
      <c r="G64" s="10">
        <f t="shared" si="9"/>
        <v>0</v>
      </c>
    </row>
    <row r="65" spans="1:8" ht="19.5" thickBot="1" x14ac:dyDescent="0.45">
      <c r="A65" s="11"/>
      <c r="B65" s="12"/>
      <c r="C65" s="12">
        <v>25</v>
      </c>
      <c r="D65" s="18">
        <v>2</v>
      </c>
      <c r="E65" s="4"/>
      <c r="F65" s="11" t="str">
        <f t="shared" si="7"/>
        <v>×</v>
      </c>
      <c r="G65" s="13">
        <f t="shared" si="9"/>
        <v>0</v>
      </c>
    </row>
    <row r="66" spans="1:8" x14ac:dyDescent="0.4">
      <c r="A66" s="5" t="s">
        <v>18</v>
      </c>
      <c r="B66" s="6" t="s">
        <v>22</v>
      </c>
      <c r="C66" s="6">
        <v>26</v>
      </c>
      <c r="D66" s="17">
        <v>2</v>
      </c>
      <c r="E66" s="2"/>
      <c r="F66" s="6" t="str">
        <f t="shared" ref="F66:F75" si="10">IF(EXACT(D66,E66),"○","×")</f>
        <v>×</v>
      </c>
      <c r="G66" s="7">
        <f t="shared" ref="G66:G75" si="11">COUNTIF(F66,"○")*5+COUNTIF(F66,"×")*0</f>
        <v>0</v>
      </c>
    </row>
    <row r="67" spans="1:8" x14ac:dyDescent="0.4">
      <c r="A67" s="8"/>
      <c r="B67" s="9"/>
      <c r="C67" s="9">
        <v>27</v>
      </c>
      <c r="D67" s="15">
        <v>1</v>
      </c>
      <c r="E67" s="3"/>
      <c r="F67" s="9" t="str">
        <f t="shared" si="10"/>
        <v>×</v>
      </c>
      <c r="G67" s="10">
        <f t="shared" si="11"/>
        <v>0</v>
      </c>
    </row>
    <row r="68" spans="1:8" x14ac:dyDescent="0.4">
      <c r="A68" s="8"/>
      <c r="B68" s="9"/>
      <c r="C68" s="9">
        <v>28</v>
      </c>
      <c r="D68" s="15">
        <v>1</v>
      </c>
      <c r="E68" s="3"/>
      <c r="F68" s="9" t="str">
        <f t="shared" si="10"/>
        <v>×</v>
      </c>
      <c r="G68" s="10">
        <f t="shared" si="11"/>
        <v>0</v>
      </c>
    </row>
    <row r="69" spans="1:8" ht="19.5" thickBot="1" x14ac:dyDescent="0.45">
      <c r="A69" s="11"/>
      <c r="B69" s="12"/>
      <c r="C69" s="12">
        <v>29</v>
      </c>
      <c r="D69" s="18">
        <v>3</v>
      </c>
      <c r="E69" s="4"/>
      <c r="F69" s="12" t="str">
        <f t="shared" si="10"/>
        <v>×</v>
      </c>
      <c r="G69" s="13">
        <f t="shared" si="11"/>
        <v>0</v>
      </c>
    </row>
    <row r="70" spans="1:8" x14ac:dyDescent="0.4">
      <c r="A70" s="5" t="s">
        <v>18</v>
      </c>
      <c r="B70" s="6" t="s">
        <v>23</v>
      </c>
      <c r="C70" s="6">
        <v>30</v>
      </c>
      <c r="D70" s="17">
        <v>2</v>
      </c>
      <c r="E70" s="2"/>
      <c r="F70" s="6" t="str">
        <f t="shared" si="10"/>
        <v>×</v>
      </c>
      <c r="G70" s="7">
        <f t="shared" si="11"/>
        <v>0</v>
      </c>
    </row>
    <row r="71" spans="1:8" x14ac:dyDescent="0.4">
      <c r="A71" s="8"/>
      <c r="B71" s="9"/>
      <c r="C71" s="9">
        <v>31</v>
      </c>
      <c r="D71" s="15">
        <v>3</v>
      </c>
      <c r="E71" s="3"/>
      <c r="F71" s="9" t="str">
        <f t="shared" si="10"/>
        <v>×</v>
      </c>
      <c r="G71" s="10">
        <f t="shared" si="11"/>
        <v>0</v>
      </c>
    </row>
    <row r="72" spans="1:8" x14ac:dyDescent="0.4">
      <c r="A72" s="8"/>
      <c r="B72" s="9"/>
      <c r="C72" s="9">
        <v>32</v>
      </c>
      <c r="D72" s="15">
        <v>4</v>
      </c>
      <c r="E72" s="3"/>
      <c r="F72" s="9" t="str">
        <f t="shared" si="10"/>
        <v>×</v>
      </c>
      <c r="G72" s="10">
        <f t="shared" si="11"/>
        <v>0</v>
      </c>
    </row>
    <row r="73" spans="1:8" ht="19.5" thickBot="1" x14ac:dyDescent="0.45">
      <c r="A73" s="11"/>
      <c r="B73" s="12"/>
      <c r="C73" s="12">
        <v>33</v>
      </c>
      <c r="D73" s="18">
        <v>1</v>
      </c>
      <c r="E73" s="4"/>
      <c r="F73" s="12" t="str">
        <f t="shared" si="10"/>
        <v>×</v>
      </c>
      <c r="G73" s="13">
        <f t="shared" si="11"/>
        <v>0</v>
      </c>
    </row>
    <row r="74" spans="1:8" x14ac:dyDescent="0.4">
      <c r="A74" s="5" t="s">
        <v>18</v>
      </c>
      <c r="B74" s="6" t="s">
        <v>24</v>
      </c>
      <c r="C74" s="6">
        <v>34</v>
      </c>
      <c r="D74" s="17">
        <v>1</v>
      </c>
      <c r="E74" s="2"/>
      <c r="F74" s="6" t="str">
        <f t="shared" si="10"/>
        <v>×</v>
      </c>
      <c r="G74" s="7">
        <f t="shared" si="11"/>
        <v>0</v>
      </c>
    </row>
    <row r="75" spans="1:8" ht="19.5" thickBot="1" x14ac:dyDescent="0.45">
      <c r="A75" s="11"/>
      <c r="B75" s="12"/>
      <c r="C75" s="12">
        <v>35</v>
      </c>
      <c r="D75" s="18">
        <v>2</v>
      </c>
      <c r="E75" s="4"/>
      <c r="F75" s="12" t="str">
        <f t="shared" si="10"/>
        <v>×</v>
      </c>
      <c r="G75" s="13">
        <f t="shared" si="11"/>
        <v>0</v>
      </c>
    </row>
    <row r="76" spans="1:8" ht="19.5" thickBot="1" x14ac:dyDescent="0.45">
      <c r="G76" s="20">
        <f>SUM(G6:G75)</f>
        <v>0</v>
      </c>
      <c r="H76" t="s">
        <v>10</v>
      </c>
    </row>
  </sheetData>
  <mergeCells count="1">
    <mergeCell ref="P3:W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1"/>
  <sheetViews>
    <sheetView zoomScale="90" zoomScaleNormal="90" workbookViewId="0">
      <selection activeCell="D19" sqref="D19"/>
    </sheetView>
  </sheetViews>
  <sheetFormatPr defaultRowHeight="18.75" x14ac:dyDescent="0.4"/>
  <sheetData>
    <row r="2" spans="1:7" x14ac:dyDescent="0.4">
      <c r="A2" s="1" t="s">
        <v>4</v>
      </c>
    </row>
    <row r="3" spans="1:7" x14ac:dyDescent="0.4">
      <c r="A3" t="s">
        <v>27</v>
      </c>
    </row>
    <row r="4" spans="1:7" x14ac:dyDescent="0.4">
      <c r="A4" t="s">
        <v>28</v>
      </c>
    </row>
    <row r="5" spans="1:7" x14ac:dyDescent="0.4">
      <c r="A5" t="s">
        <v>8</v>
      </c>
    </row>
    <row r="6" spans="1:7" x14ac:dyDescent="0.4">
      <c r="A6" t="s">
        <v>6</v>
      </c>
    </row>
    <row r="9" spans="1:7" x14ac:dyDescent="0.4">
      <c r="A9" s="1" t="s">
        <v>7</v>
      </c>
    </row>
    <row r="10" spans="1:7" s="28" customFormat="1" ht="75" customHeight="1" x14ac:dyDescent="0.4">
      <c r="A10" s="33" t="s">
        <v>9</v>
      </c>
      <c r="B10" s="34"/>
      <c r="C10" s="34"/>
      <c r="D10" s="34"/>
      <c r="E10" s="34"/>
      <c r="F10" s="34"/>
      <c r="G10" s="34"/>
    </row>
    <row r="11" spans="1:7" ht="37.5" customHeight="1" x14ac:dyDescent="0.4">
      <c r="A11" s="33" t="s">
        <v>29</v>
      </c>
      <c r="B11" s="34"/>
      <c r="C11" s="34"/>
      <c r="D11" s="34"/>
      <c r="E11" s="34"/>
      <c r="F11" s="34"/>
    </row>
  </sheetData>
  <mergeCells count="2">
    <mergeCell ref="A10:G10"/>
    <mergeCell ref="A11:F1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tang</cp:lastModifiedBy>
  <dcterms:created xsi:type="dcterms:W3CDTF">2020-01-27T05:39:12Z</dcterms:created>
  <dcterms:modified xsi:type="dcterms:W3CDTF">2020-02-23T08:32:35Z</dcterms:modified>
</cp:coreProperties>
</file>